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Kosztorysy różne\kosztorysy 2021\Pobocze Chodowiec 1188K\"/>
    </mc:Choice>
  </mc:AlternateContent>
  <bookViews>
    <workbookView xWindow="0" yWindow="0" windowWidth="28800" windowHeight="12435"/>
  </bookViews>
  <sheets>
    <sheet name="Kosztorys ofertowy" sheetId="3" r:id="rId1"/>
  </sheets>
  <calcPr calcId="152511"/>
</workbook>
</file>

<file path=xl/calcChain.xml><?xml version="1.0" encoding="utf-8"?>
<calcChain xmlns="http://schemas.openxmlformats.org/spreadsheetml/2006/main">
  <c r="G8" i="3" l="1"/>
  <c r="G11" i="3" l="1"/>
  <c r="G10" i="3"/>
  <c r="G7" i="3"/>
  <c r="G12" i="3" l="1"/>
  <c r="G13" i="3"/>
  <c r="G14" i="3" s="1"/>
</calcChain>
</file>

<file path=xl/sharedStrings.xml><?xml version="1.0" encoding="utf-8"?>
<sst xmlns="http://schemas.openxmlformats.org/spreadsheetml/2006/main" count="55" uniqueCount="37">
  <si>
    <t/>
  </si>
  <si>
    <t>Lp</t>
  </si>
  <si>
    <t>Wartość</t>
  </si>
  <si>
    <t>Jednostka</t>
  </si>
  <si>
    <t>1</t>
  </si>
  <si>
    <t>4</t>
  </si>
  <si>
    <t>5</t>
  </si>
  <si>
    <t>6</t>
  </si>
  <si>
    <t>7</t>
  </si>
  <si>
    <t>10</t>
  </si>
  <si>
    <t>11</t>
  </si>
  <si>
    <t>Podstawa</t>
  </si>
  <si>
    <t>Opis robót</t>
  </si>
  <si>
    <t>Element</t>
  </si>
  <si>
    <t>1.1</t>
  </si>
  <si>
    <t>KOSZTORYS OFERTOWY</t>
  </si>
  <si>
    <t xml:space="preserve">Cena jednostkowa </t>
  </si>
  <si>
    <t>Ilość</t>
  </si>
  <si>
    <t>PODATEK VAT</t>
  </si>
  <si>
    <t>SUMA NETTO</t>
  </si>
  <si>
    <t>Roboty ziemne</t>
  </si>
  <si>
    <t>Roboty ziemne wykonywane koparkami przedsiębiernymi z transportem urobku samochodami samowyładowczymi na odległość do 1 km, koparka 0,15 m3, kategoria gruntu IV-VI</t>
  </si>
  <si>
    <t>m3</t>
  </si>
  <si>
    <t>Podbudowa</t>
  </si>
  <si>
    <t>2</t>
  </si>
  <si>
    <t>2.1</t>
  </si>
  <si>
    <t>Profilowanie i zagęszczanie podłoża pod warstwy konstrukcyjne nawierzchni, mechanicznie, grunt kategorii I-IV</t>
  </si>
  <si>
    <t>m2</t>
  </si>
  <si>
    <t>2.2</t>
  </si>
  <si>
    <t>SUMA BRUTTO</t>
  </si>
  <si>
    <t>D-01.02.04                       D-02.00.01
D-02.01.01</t>
  </si>
  <si>
    <t xml:space="preserve">D-04.01.01    </t>
  </si>
  <si>
    <t xml:space="preserve">D-04.04.02a    </t>
  </si>
  <si>
    <t>Przebudowa pobocza  drogi powiatowej nr 1188K, Uniejów - Chodowiec - Charsznica w m. Chodowiec  odcinek od km 0+490 do km 1+340</t>
  </si>
  <si>
    <t>1.2</t>
  </si>
  <si>
    <t>Nakłady uzupełniające do tablic za każdy dalszy rozpoczęty 1 km odległości transportu ponad 1 km samochodami samowyładowczymi, drogi gruntowe, kategoria  gruntu I-IV, samochód 5-10·t</t>
  </si>
  <si>
    <t>Podbudowy z żużla wielkopiecowego, warstwa górna, po zagęszczeniu 20·cm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</si>
</sst>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0" fillId="0" borderId="0" xfId="0" applyFill="1"/>
    <xf numFmtId="49" fontId="0" fillId="0" borderId="1" xfId="1" applyNumberFormat="1" applyFont="1" applyFill="1" applyBorder="1" applyAlignment="1">
      <alignment horizontal="center" vertical="center" wrapText="1"/>
    </xf>
    <xf numFmtId="49" fontId="0" fillId="0" borderId="1" xfId="1" applyNumberFormat="1" applyFont="1" applyFill="1" applyBorder="1" applyAlignment="1">
      <alignment horizontal="center" vertical="top" wrapText="1"/>
    </xf>
    <xf numFmtId="0" fontId="0" fillId="0" borderId="1" xfId="1" applyFont="1" applyFill="1" applyBorder="1" applyAlignment="1">
      <alignment horizontal="center"/>
    </xf>
    <xf numFmtId="4" fontId="0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4" fontId="0" fillId="0" borderId="4" xfId="1" applyNumberFormat="1" applyFont="1" applyFill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right"/>
    </xf>
    <xf numFmtId="0" fontId="0" fillId="0" borderId="3" xfId="0" applyBorder="1" applyAlignment="1">
      <alignment horizontal="center"/>
    </xf>
    <xf numFmtId="49" fontId="0" fillId="0" borderId="2" xfId="1" applyNumberFormat="1" applyFont="1" applyFill="1" applyBorder="1" applyAlignment="1">
      <alignment vertical="top" wrapText="1"/>
    </xf>
  </cellXfs>
  <cellStyles count="2">
    <cellStyle name="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G14"/>
  <sheetViews>
    <sheetView tabSelected="1" zoomScale="87" zoomScaleNormal="87" workbookViewId="0">
      <selection activeCell="G14" sqref="G14"/>
    </sheetView>
  </sheetViews>
  <sheetFormatPr defaultRowHeight="15" outlineLevelRow="2" outlineLevelCol="1" x14ac:dyDescent="0.25"/>
  <cols>
    <col min="1" max="1" width="9.28515625" customWidth="1"/>
    <col min="2" max="2" width="13.42578125" customWidth="1" outlineLevel="1" collapsed="1"/>
    <col min="3" max="3" width="45" customWidth="1"/>
    <col min="4" max="7" width="14" customWidth="1"/>
  </cols>
  <sheetData>
    <row r="1" spans="1:7" x14ac:dyDescent="0.25">
      <c r="A1" s="10" t="s">
        <v>15</v>
      </c>
      <c r="B1" s="10"/>
      <c r="C1" s="10"/>
      <c r="D1" s="10"/>
      <c r="E1" s="10"/>
      <c r="F1" s="10"/>
      <c r="G1" s="10"/>
    </row>
    <row r="2" spans="1:7" ht="33" customHeight="1" x14ac:dyDescent="0.25">
      <c r="A2" s="11" t="s">
        <v>33</v>
      </c>
      <c r="B2" s="11" t="s">
        <v>0</v>
      </c>
      <c r="C2" s="11" t="s">
        <v>0</v>
      </c>
      <c r="D2" s="11" t="s">
        <v>0</v>
      </c>
      <c r="E2" s="11" t="s">
        <v>0</v>
      </c>
      <c r="F2" s="11" t="s">
        <v>0</v>
      </c>
      <c r="G2" s="11" t="s">
        <v>0</v>
      </c>
    </row>
    <row r="3" spans="1:7" x14ac:dyDescent="0.25">
      <c r="A3" s="1"/>
      <c r="B3" s="1"/>
      <c r="C3" s="1"/>
      <c r="D3" s="1"/>
      <c r="E3" s="1"/>
      <c r="F3" s="1"/>
      <c r="G3" s="1"/>
    </row>
    <row r="4" spans="1:7" ht="30" x14ac:dyDescent="0.25">
      <c r="A4" s="2" t="s">
        <v>1</v>
      </c>
      <c r="B4" s="2" t="s">
        <v>11</v>
      </c>
      <c r="C4" s="2" t="s">
        <v>12</v>
      </c>
      <c r="D4" s="2" t="s">
        <v>3</v>
      </c>
      <c r="E4" s="2" t="s">
        <v>17</v>
      </c>
      <c r="F4" s="2" t="s">
        <v>16</v>
      </c>
      <c r="G4" s="2" t="s">
        <v>2</v>
      </c>
    </row>
    <row r="5" spans="1:7" x14ac:dyDescent="0.25">
      <c r="A5" s="2" t="s">
        <v>4</v>
      </c>
      <c r="B5" s="2" t="s">
        <v>5</v>
      </c>
      <c r="C5" s="2" t="s">
        <v>6</v>
      </c>
      <c r="D5" s="2" t="s">
        <v>7</v>
      </c>
      <c r="E5" s="2" t="s">
        <v>8</v>
      </c>
      <c r="F5" s="2" t="s">
        <v>9</v>
      </c>
      <c r="G5" s="2" t="s">
        <v>10</v>
      </c>
    </row>
    <row r="6" spans="1:7" outlineLevel="1" x14ac:dyDescent="0.25">
      <c r="A6" s="3" t="s">
        <v>4</v>
      </c>
      <c r="B6" s="3" t="s">
        <v>13</v>
      </c>
      <c r="C6" s="3" t="s">
        <v>20</v>
      </c>
      <c r="D6" s="4" t="s">
        <v>0</v>
      </c>
      <c r="E6" s="4" t="s">
        <v>0</v>
      </c>
      <c r="F6" s="4" t="s">
        <v>0</v>
      </c>
      <c r="G6" s="4" t="s">
        <v>0</v>
      </c>
    </row>
    <row r="7" spans="1:7" ht="60" outlineLevel="2" x14ac:dyDescent="0.25">
      <c r="A7" s="3" t="s">
        <v>14</v>
      </c>
      <c r="B7" s="3" t="s">
        <v>30</v>
      </c>
      <c r="C7" s="3" t="s">
        <v>21</v>
      </c>
      <c r="D7" s="2" t="s">
        <v>22</v>
      </c>
      <c r="E7" s="5">
        <v>556.20000000000005</v>
      </c>
      <c r="F7" s="5"/>
      <c r="G7" s="5">
        <f>E7*F7</f>
        <v>0</v>
      </c>
    </row>
    <row r="8" spans="1:7" ht="75" outlineLevel="2" x14ac:dyDescent="0.25">
      <c r="A8" s="3" t="s">
        <v>34</v>
      </c>
      <c r="B8" s="3" t="s">
        <v>30</v>
      </c>
      <c r="C8" s="3" t="s">
        <v>35</v>
      </c>
      <c r="D8" s="2" t="s">
        <v>22</v>
      </c>
      <c r="E8" s="5">
        <v>556.20000000000005</v>
      </c>
      <c r="F8" s="5"/>
      <c r="G8" s="5">
        <f>E8*F8</f>
        <v>0</v>
      </c>
    </row>
    <row r="9" spans="1:7" outlineLevel="2" x14ac:dyDescent="0.25">
      <c r="A9" s="3" t="s">
        <v>24</v>
      </c>
      <c r="B9" s="3" t="s">
        <v>13</v>
      </c>
      <c r="C9" s="3" t="s">
        <v>23</v>
      </c>
      <c r="D9" s="4" t="s">
        <v>0</v>
      </c>
      <c r="E9" s="4" t="s">
        <v>0</v>
      </c>
      <c r="F9" s="4" t="s">
        <v>0</v>
      </c>
      <c r="G9" s="4" t="s">
        <v>0</v>
      </c>
    </row>
    <row r="10" spans="1:7" ht="45" outlineLevel="2" x14ac:dyDescent="0.25">
      <c r="A10" s="3" t="s">
        <v>25</v>
      </c>
      <c r="B10" s="6" t="s">
        <v>31</v>
      </c>
      <c r="C10" s="3" t="s">
        <v>26</v>
      </c>
      <c r="D10" s="2" t="s">
        <v>27</v>
      </c>
      <c r="E10" s="5">
        <v>656</v>
      </c>
      <c r="F10" s="5"/>
      <c r="G10" s="5">
        <f>E10*F10</f>
        <v>0</v>
      </c>
    </row>
    <row r="11" spans="1:7" ht="46.5" customHeight="1" outlineLevel="2" x14ac:dyDescent="0.25">
      <c r="A11" s="3" t="s">
        <v>28</v>
      </c>
      <c r="B11" s="3" t="s">
        <v>32</v>
      </c>
      <c r="C11" s="3" t="s">
        <v>36</v>
      </c>
      <c r="D11" s="2" t="s">
        <v>27</v>
      </c>
      <c r="E11" s="5">
        <v>656</v>
      </c>
      <c r="F11" s="5"/>
      <c r="G11" s="5">
        <f t="shared" ref="G11" si="0">E11*F11</f>
        <v>0</v>
      </c>
    </row>
    <row r="12" spans="1:7" ht="18.75" customHeight="1" outlineLevel="2" x14ac:dyDescent="0.25">
      <c r="A12" s="9" t="s">
        <v>19</v>
      </c>
      <c r="B12" s="9"/>
      <c r="C12" s="9"/>
      <c r="D12" s="9"/>
      <c r="E12" s="9"/>
      <c r="F12" s="9"/>
      <c r="G12" s="7">
        <f>SUM(G7,G7,G7:G11)</f>
        <v>0</v>
      </c>
    </row>
    <row r="13" spans="1:7" x14ac:dyDescent="0.25">
      <c r="A13" s="9" t="s">
        <v>18</v>
      </c>
      <c r="B13" s="9"/>
      <c r="C13" s="9"/>
      <c r="D13" s="9"/>
      <c r="E13" s="9"/>
      <c r="F13" s="9"/>
      <c r="G13" s="8">
        <f>G12*23%</f>
        <v>0</v>
      </c>
    </row>
    <row r="14" spans="1:7" x14ac:dyDescent="0.25">
      <c r="A14" s="9" t="s">
        <v>29</v>
      </c>
      <c r="B14" s="9"/>
      <c r="C14" s="9"/>
      <c r="D14" s="9"/>
      <c r="E14" s="9"/>
      <c r="F14" s="9"/>
      <c r="G14" s="8">
        <f>G12+G13</f>
        <v>0</v>
      </c>
    </row>
  </sheetData>
  <mergeCells count="5">
    <mergeCell ref="A14:F14"/>
    <mergeCell ref="A1:G1"/>
    <mergeCell ref="A13:F13"/>
    <mergeCell ref="A2:G2"/>
    <mergeCell ref="A12:F12"/>
  </mergeCells>
  <pageMargins left="0.7" right="0.7" top="0.75" bottom="0.75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Marcint</dc:creator>
  <cp:lastModifiedBy>Marcint</cp:lastModifiedBy>
  <cp:lastPrinted>2020-10-20T10:04:41Z</cp:lastPrinted>
  <dcterms:created xsi:type="dcterms:W3CDTF">2020-10-20T09:02:59Z</dcterms:created>
  <dcterms:modified xsi:type="dcterms:W3CDTF">2021-04-13T06:10:53Z</dcterms:modified>
</cp:coreProperties>
</file>